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43" i="1"/>
  <c r="X43"/>
  <c r="W43"/>
  <c r="V43"/>
  <c r="U43"/>
  <c r="T43"/>
  <c r="G42"/>
  <c r="F42"/>
  <c r="S41"/>
  <c r="O41"/>
  <c r="R41" s="1"/>
  <c r="N41"/>
  <c r="Q41" s="1"/>
  <c r="E41"/>
  <c r="S40"/>
  <c r="O40"/>
  <c r="R40" s="1"/>
  <c r="N40"/>
  <c r="Q40" s="1"/>
  <c r="E40"/>
  <c r="S39"/>
  <c r="Q39"/>
  <c r="O39"/>
  <c r="R39" s="1"/>
  <c r="N39"/>
  <c r="E39"/>
  <c r="S38"/>
  <c r="O38"/>
  <c r="R38" s="1"/>
  <c r="N38"/>
  <c r="Q38" s="1"/>
  <c r="E38"/>
  <c r="S37"/>
  <c r="O37"/>
  <c r="R37" s="1"/>
  <c r="N37"/>
  <c r="Q37" s="1"/>
  <c r="E37"/>
  <c r="S36"/>
  <c r="R36"/>
  <c r="O36"/>
  <c r="N36"/>
  <c r="Q36" s="1"/>
  <c r="E36"/>
  <c r="S35"/>
  <c r="O35"/>
  <c r="R35" s="1"/>
  <c r="N35"/>
  <c r="Q35" s="1"/>
  <c r="E35"/>
  <c r="S34"/>
  <c r="O34"/>
  <c r="R34" s="1"/>
  <c r="N34"/>
  <c r="Q34" s="1"/>
  <c r="E34"/>
  <c r="S33"/>
  <c r="O33"/>
  <c r="R33" s="1"/>
  <c r="N33"/>
  <c r="Q33" s="1"/>
  <c r="E33"/>
  <c r="S32"/>
  <c r="R32"/>
  <c r="O32"/>
  <c r="N32"/>
  <c r="Q32" s="1"/>
  <c r="E32"/>
  <c r="S31"/>
  <c r="Q31"/>
  <c r="O31"/>
  <c r="R31" s="1"/>
  <c r="N31"/>
  <c r="E31"/>
  <c r="S30"/>
  <c r="O30"/>
  <c r="R30" s="1"/>
  <c r="N30"/>
  <c r="Q30" s="1"/>
  <c r="E30"/>
  <c r="S29"/>
  <c r="O29"/>
  <c r="R29" s="1"/>
  <c r="N29"/>
  <c r="Q29" s="1"/>
  <c r="E29"/>
  <c r="S28"/>
  <c r="R28"/>
  <c r="O28"/>
  <c r="N28"/>
  <c r="Q28" s="1"/>
  <c r="E28"/>
  <c r="S27"/>
  <c r="O27"/>
  <c r="R27" s="1"/>
  <c r="N27"/>
  <c r="Q27" s="1"/>
  <c r="E27"/>
  <c r="S26"/>
  <c r="O26"/>
  <c r="R26" s="1"/>
  <c r="N26"/>
  <c r="Q26" s="1"/>
  <c r="E26"/>
  <c r="S25"/>
  <c r="O25"/>
  <c r="R25" s="1"/>
  <c r="N25"/>
  <c r="Q25" s="1"/>
  <c r="E25"/>
  <c r="S24"/>
  <c r="R24"/>
  <c r="O24"/>
  <c r="N24"/>
  <c r="Q24" s="1"/>
  <c r="E24"/>
  <c r="S23"/>
  <c r="Q23"/>
  <c r="O23"/>
  <c r="R23" s="1"/>
  <c r="N23"/>
  <c r="E23"/>
  <c r="S22"/>
  <c r="O22"/>
  <c r="R22" s="1"/>
  <c r="N22"/>
  <c r="Q22" s="1"/>
  <c r="E22"/>
  <c r="S21"/>
  <c r="O21"/>
  <c r="R21" s="1"/>
  <c r="N21"/>
  <c r="Q21" s="1"/>
  <c r="E21"/>
  <c r="S20"/>
  <c r="R20"/>
  <c r="O20"/>
  <c r="N20"/>
  <c r="Q20" s="1"/>
  <c r="E20"/>
  <c r="S19"/>
  <c r="O19"/>
  <c r="R19" s="1"/>
  <c r="N19"/>
  <c r="Q19" s="1"/>
  <c r="E19"/>
  <c r="S18"/>
  <c r="O18"/>
  <c r="R18" s="1"/>
  <c r="N18"/>
  <c r="Q18" s="1"/>
  <c r="E18"/>
  <c r="S17"/>
  <c r="O17"/>
  <c r="R17" s="1"/>
  <c r="N17"/>
  <c r="Q17" s="1"/>
  <c r="E17"/>
  <c r="S16"/>
  <c r="R16"/>
  <c r="O16"/>
  <c r="N16"/>
  <c r="Q16" s="1"/>
  <c r="E16"/>
  <c r="S15"/>
  <c r="Q15"/>
  <c r="O15"/>
  <c r="R15" s="1"/>
  <c r="N15"/>
  <c r="E15"/>
  <c r="S14"/>
  <c r="O14"/>
  <c r="R14" s="1"/>
  <c r="N14"/>
  <c r="Q14" s="1"/>
  <c r="E14"/>
  <c r="S13"/>
  <c r="O13"/>
  <c r="R13" s="1"/>
  <c r="N13"/>
  <c r="Q13" s="1"/>
  <c r="E13"/>
  <c r="S12"/>
  <c r="R12"/>
  <c r="O12"/>
  <c r="N12"/>
  <c r="Q12" s="1"/>
  <c r="E12"/>
  <c r="S11"/>
  <c r="O11"/>
  <c r="R11" s="1"/>
  <c r="N11"/>
  <c r="Q11" s="1"/>
  <c r="S10"/>
  <c r="O10"/>
  <c r="R10" s="1"/>
  <c r="N10"/>
  <c r="Q10" s="1"/>
  <c r="S43" l="1"/>
  <c r="R43"/>
  <c r="Q43"/>
  <c r="E11"/>
</calcChain>
</file>

<file path=xl/sharedStrings.xml><?xml version="1.0" encoding="utf-8"?>
<sst xmlns="http://schemas.openxmlformats.org/spreadsheetml/2006/main" count="69" uniqueCount="37">
  <si>
    <t>ENTIDAD FEDERATIVA</t>
  </si>
  <si>
    <t xml:space="preserve">Empresas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</si>
  <si>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</si>
  <si>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</si>
  <si>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</si>
  <si>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</si>
  <si>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</si>
  <si>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</si>
  <si>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</si>
  <si>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</si>
  <si>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</si>
  <si>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</si>
  <si>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</si>
  <si>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</si>
  <si>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</si>
  <si>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</si>
  <si>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</si>
  <si>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</si>
  <si>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</si>
  <si>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</si>
  <si>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</si>
  <si>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</si>
  <si>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</si>
  <si>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</si>
  <si>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</si>
  <si>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</si>
  <si>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</si>
  <si>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</si>
  <si>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</si>
  <si>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</si>
  <si>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</si>
  <si>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</si>
  <si>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</si>
  <si>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</si>
  <si>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Total </t>
  </si>
  <si>
    <r>
      <t xml:space="preserve">
</t>
    </r>
    <r>
      <rPr>
        <b/>
        <sz val="18"/>
        <color theme="1"/>
        <rFont val="Calibri"/>
        <family val="2"/>
        <scheme val="minor"/>
      </rPr>
      <t xml:space="preserve">Sistema Nacional de Garantías </t>
    </r>
    <r>
      <rPr>
        <i/>
        <sz val="12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 xml:space="preserve">Estadistica actualizada al mes de diciembre de 2015
Derrama expresada en pesos
</t>
    </r>
    <r>
      <rPr>
        <sz val="11"/>
        <color theme="1"/>
        <rFont val="Calibri"/>
        <family val="2"/>
        <scheme val="minor"/>
      </rPr>
      <t xml:space="preserve">
</t>
    </r>
    <r>
      <rPr>
        <sz val="20"/>
        <color rgb="FFFF0000"/>
        <rFont val="Calibri"/>
        <family val="2"/>
        <scheme val="minor"/>
      </rPr>
      <t>Estadistica Definitiva</t>
    </r>
  </si>
  <si>
    <t>Derrama crediticia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</si>
</sst>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/>
    <xf numFmtId="0" fontId="10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 applyFill="1" applyBorder="1" applyAlignment="1">
      <alignment horizontal="center" vertical="center"/>
    </xf>
    <xf numFmtId="0" fontId="11" fillId="0" borderId="3" xfId="2" applyFont="1" applyBorder="1"/>
    <xf numFmtId="3" fontId="12" fillId="0" borderId="4" xfId="0" applyNumberFormat="1" applyFont="1" applyBorder="1"/>
    <xf numFmtId="0" fontId="12" fillId="0" borderId="0" xfId="0" applyFont="1"/>
    <xf numFmtId="3" fontId="12" fillId="0" borderId="5" xfId="0" applyNumberFormat="1" applyFont="1" applyBorder="1" applyProtection="1"/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3" fillId="0" borderId="0" xfId="0" applyNumberFormat="1" applyFont="1" applyFill="1" applyBorder="1"/>
    <xf numFmtId="3" fontId="2" fillId="0" borderId="0" xfId="0" applyNumberFormat="1" applyFont="1" applyBorder="1"/>
    <xf numFmtId="0" fontId="11" fillId="5" borderId="4" xfId="2" applyFont="1" applyFill="1" applyBorder="1"/>
    <xf numFmtId="3" fontId="12" fillId="5" borderId="4" xfId="0" applyNumberFormat="1" applyFont="1" applyFill="1" applyBorder="1"/>
    <xf numFmtId="3" fontId="12" fillId="5" borderId="4" xfId="0" applyNumberFormat="1" applyFont="1" applyFill="1" applyBorder="1" applyProtection="1"/>
    <xf numFmtId="3" fontId="12" fillId="0" borderId="4" xfId="0" applyNumberFormat="1" applyFont="1" applyBorder="1" applyProtection="1"/>
    <xf numFmtId="0" fontId="14" fillId="3" borderId="1" xfId="1" applyFont="1" applyFill="1" applyBorder="1"/>
    <xf numFmtId="0" fontId="9" fillId="0" borderId="0" xfId="0" applyFont="1"/>
    <xf numFmtId="3" fontId="9" fillId="4" borderId="6" xfId="0" applyNumberFormat="1" applyFont="1" applyFill="1" applyBorder="1" applyProtection="1"/>
    <xf numFmtId="3" fontId="9" fillId="4" borderId="7" xfId="0" applyNumberFormat="1" applyFont="1" applyFill="1" applyBorder="1" applyProtection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17" fontId="9" fillId="4" borderId="2" xfId="0" quotePrefix="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8619</xdr:rowOff>
    </xdr:from>
    <xdr:to>
      <xdr:col>2</xdr:col>
      <xdr:colOff>457200</xdr:colOff>
      <xdr:row>5</xdr:row>
      <xdr:rowOff>9525</xdr:rowOff>
    </xdr:to>
    <xdr:pic>
      <xdr:nvPicPr>
        <xdr:cNvPr id="2" name="1 Imagen" descr="C:\Users\luis.rodrigueza\AppData\Local\Microsoft\Windows\Temporary Internet Files\Content.Outlook\J2RTT2IX\SE_horizontal_WEB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" y="8619"/>
          <a:ext cx="1514475" cy="953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G47"/>
  <sheetViews>
    <sheetView tabSelected="1" workbookViewId="0">
      <selection activeCell="G10" sqref="G10"/>
    </sheetView>
  </sheetViews>
  <sheetFormatPr defaultColWidth="11.42578125" defaultRowHeight="15"/>
  <cols>
    <col min="3" max="3" width="33.42578125" bestFit="1" customWidth="1"/>
    <col min="4" max="4" width="1.85546875" customWidth="1"/>
    <col min="5" max="5" width="2" customWidth="1"/>
    <col min="6" max="6" width="18" customWidth="1"/>
    <col min="7" max="7" width="24.140625" customWidth="1"/>
    <col min="8" max="8" width="0" hidden="1" customWidth="1"/>
    <col min="9" max="9" width="28" hidden="1" customWidth="1"/>
    <col min="10" max="10" width="11.42578125" hidden="1" customWidth="1"/>
    <col min="11" max="11" width="20.7109375" hidden="1" customWidth="1"/>
    <col min="12" max="14" width="11.42578125" hidden="1" customWidth="1"/>
    <col min="15" max="15" width="15.85546875" hidden="1" customWidth="1"/>
    <col min="16" max="16" width="13.7109375" hidden="1" customWidth="1"/>
    <col min="17" max="17" width="27" hidden="1" customWidth="1"/>
    <col min="18" max="18" width="23.140625" hidden="1" customWidth="1"/>
    <col min="19" max="23" width="11.42578125" hidden="1" customWidth="1"/>
    <col min="24" max="24" width="15.140625" hidden="1" customWidth="1"/>
    <col min="25" max="25" width="11.42578125" hidden="1" customWidth="1"/>
    <col min="26" max="27" width="0" hidden="1" customWidth="1"/>
    <col min="28" max="28" width="2.85546875" customWidth="1"/>
    <col min="30" max="30" width="16.5703125" customWidth="1"/>
    <col min="31" max="31" width="27.140625" customWidth="1"/>
    <col min="32" max="34" width="15.85546875" bestFit="1" customWidth="1"/>
    <col min="36" max="36" width="15.85546875" bestFit="1" customWidth="1"/>
  </cols>
  <sheetData>
    <row r="3" spans="3:33">
      <c r="AC3" s="1"/>
      <c r="AD3" s="1"/>
      <c r="AE3" s="1"/>
      <c r="AF3" s="1"/>
    </row>
    <row r="4" spans="3:33" ht="15" customHeight="1">
      <c r="C4" s="30" t="s">
        <v>35</v>
      </c>
      <c r="D4" s="30"/>
      <c r="E4" s="30"/>
      <c r="F4" s="30"/>
      <c r="G4" s="30"/>
      <c r="AC4" s="1"/>
      <c r="AD4" s="1"/>
      <c r="AE4" s="1"/>
      <c r="AF4" s="1"/>
    </row>
    <row r="5" spans="3:33">
      <c r="C5" s="30"/>
      <c r="D5" s="30"/>
      <c r="E5" s="30"/>
      <c r="F5" s="30"/>
      <c r="G5" s="30"/>
      <c r="AC5" s="1"/>
      <c r="AD5" s="1"/>
      <c r="AE5" s="1"/>
      <c r="AF5" s="1"/>
    </row>
    <row r="6" spans="3:33">
      <c r="C6" s="30"/>
      <c r="D6" s="30"/>
      <c r="E6" s="30"/>
      <c r="F6" s="30"/>
      <c r="G6" s="30"/>
      <c r="AC6" s="1"/>
      <c r="AD6" s="1"/>
      <c r="AE6" s="1"/>
      <c r="AF6" s="1"/>
    </row>
    <row r="7" spans="3:33" ht="75.75" customHeight="1">
      <c r="C7" s="30"/>
      <c r="D7" s="30"/>
      <c r="E7" s="30"/>
      <c r="F7" s="30"/>
      <c r="G7" s="30"/>
      <c r="AC7" s="2"/>
      <c r="AD7" s="3"/>
      <c r="AE7" s="3"/>
      <c r="AF7" s="4"/>
    </row>
    <row r="8" spans="3:33" ht="21" customHeight="1">
      <c r="C8" s="31" t="s">
        <v>0</v>
      </c>
      <c r="D8" s="5"/>
      <c r="E8" s="6"/>
      <c r="F8" s="32">
        <v>42339</v>
      </c>
      <c r="G8" s="33"/>
      <c r="AC8" s="2"/>
      <c r="AD8" s="28"/>
      <c r="AE8" s="28"/>
      <c r="AF8" s="4"/>
    </row>
    <row r="9" spans="3:33" ht="21">
      <c r="C9" s="31"/>
      <c r="D9" s="5"/>
      <c r="E9" s="6"/>
      <c r="F9" s="7" t="s">
        <v>1</v>
      </c>
      <c r="G9" s="7" t="s">
        <v>36</v>
      </c>
      <c r="AC9" s="2"/>
      <c r="AD9" s="9"/>
      <c r="AE9" s="9"/>
      <c r="AF9" s="4"/>
    </row>
    <row r="10" spans="3:33" ht="18.75">
      <c r="C10" s="10" t="s">
        <v>2</v>
      </c>
      <c r="D10" s="5"/>
      <c r="E10" s="12"/>
      <c r="F10" s="13">
        <v>1553</v>
      </c>
      <c r="G10" s="13">
        <v>1516072155.8000016</v>
      </c>
      <c r="H10" s="15"/>
      <c r="I10" s="10" t="s">
        <v>2</v>
      </c>
      <c r="J10" s="11">
        <v>9547</v>
      </c>
      <c r="K10" s="11">
        <v>6285100836.2700014</v>
      </c>
      <c r="N10" s="16" t="e">
        <f>#REF!+#REF!+#REF!</f>
        <v>#REF!</v>
      </c>
      <c r="O10" s="16" t="e">
        <f>#REF!+#REF!+#REF!</f>
        <v>#REF!</v>
      </c>
      <c r="P10" s="14"/>
      <c r="Q10" s="14" t="e">
        <f>N10+#REF!</f>
        <v>#REF!</v>
      </c>
      <c r="R10" s="14" t="e">
        <f>O10+#REF!</f>
        <v>#REF!</v>
      </c>
      <c r="S10" s="14" t="e">
        <f>P10+#REF!</f>
        <v>#REF!</v>
      </c>
      <c r="AC10" s="2"/>
      <c r="AD10" s="17"/>
      <c r="AE10" s="17"/>
      <c r="AF10" s="18"/>
      <c r="AG10" s="14"/>
    </row>
    <row r="11" spans="3:33" ht="18.75">
      <c r="C11" s="19" t="s">
        <v>3</v>
      </c>
      <c r="D11" s="5"/>
      <c r="E11" s="12" t="e">
        <f>AF11+#REF!</f>
        <v>#REF!</v>
      </c>
      <c r="F11" s="21">
        <v>2515</v>
      </c>
      <c r="G11" s="21">
        <v>2753671897.1780295</v>
      </c>
      <c r="H11" s="15"/>
      <c r="I11" s="19" t="s">
        <v>3</v>
      </c>
      <c r="J11" s="20">
        <v>19592</v>
      </c>
      <c r="K11" s="20">
        <v>13207680725.42551</v>
      </c>
      <c r="N11" s="16" t="e">
        <f>#REF!+#REF!+#REF!</f>
        <v>#REF!</v>
      </c>
      <c r="O11" s="16" t="e">
        <f>#REF!+#REF!+#REF!</f>
        <v>#REF!</v>
      </c>
      <c r="P11" s="14"/>
      <c r="Q11" s="14" t="e">
        <f>N11+#REF!</f>
        <v>#REF!</v>
      </c>
      <c r="R11" s="14" t="e">
        <f>O11+#REF!</f>
        <v>#REF!</v>
      </c>
      <c r="S11" s="14" t="e">
        <f>P11+#REF!</f>
        <v>#REF!</v>
      </c>
      <c r="AC11" s="2"/>
      <c r="AD11" s="17"/>
      <c r="AE11" s="17"/>
      <c r="AF11" s="18"/>
      <c r="AG11" s="14"/>
    </row>
    <row r="12" spans="3:33" ht="18.75">
      <c r="C12" s="10" t="s">
        <v>4</v>
      </c>
      <c r="D12" s="5"/>
      <c r="E12" s="12" t="e">
        <f>AF12+#REF!</f>
        <v>#REF!</v>
      </c>
      <c r="F12" s="22">
        <v>884</v>
      </c>
      <c r="G12" s="22">
        <v>667333253.07000017</v>
      </c>
      <c r="H12" s="15"/>
      <c r="I12" s="10" t="s">
        <v>4</v>
      </c>
      <c r="J12" s="11">
        <v>5099</v>
      </c>
      <c r="K12" s="11">
        <v>2970528274.6000004</v>
      </c>
      <c r="N12" s="16" t="e">
        <f>#REF!+#REF!+#REF!</f>
        <v>#REF!</v>
      </c>
      <c r="O12" s="16" t="e">
        <f>#REF!+#REF!+#REF!</f>
        <v>#REF!</v>
      </c>
      <c r="P12" s="14"/>
      <c r="Q12" s="14" t="e">
        <f>N12+#REF!</f>
        <v>#REF!</v>
      </c>
      <c r="R12" s="14" t="e">
        <f>O12+#REF!</f>
        <v>#REF!</v>
      </c>
      <c r="S12" s="14" t="e">
        <f>P12+#REF!</f>
        <v>#REF!</v>
      </c>
      <c r="AC12" s="2"/>
      <c r="AD12" s="17"/>
      <c r="AE12" s="17"/>
      <c r="AF12" s="18"/>
      <c r="AG12" s="14"/>
    </row>
    <row r="13" spans="3:33" ht="18.75">
      <c r="C13" s="19" t="s">
        <v>5</v>
      </c>
      <c r="D13" s="5"/>
      <c r="E13" s="12" t="e">
        <f>AF13+#REF!</f>
        <v>#REF!</v>
      </c>
      <c r="F13" s="21">
        <v>632</v>
      </c>
      <c r="G13" s="21">
        <v>694978848.92000008</v>
      </c>
      <c r="H13" s="15"/>
      <c r="I13" s="19" t="s">
        <v>5</v>
      </c>
      <c r="J13" s="20">
        <v>5127</v>
      </c>
      <c r="K13" s="20">
        <v>2918555746.3700004</v>
      </c>
      <c r="N13" s="16" t="e">
        <f>#REF!+#REF!+#REF!</f>
        <v>#REF!</v>
      </c>
      <c r="O13" s="16" t="e">
        <f>#REF!+#REF!+#REF!</f>
        <v>#REF!</v>
      </c>
      <c r="P13" s="14"/>
      <c r="Q13" s="14" t="e">
        <f>N13+#REF!</f>
        <v>#REF!</v>
      </c>
      <c r="R13" s="14" t="e">
        <f>O13+#REF!</f>
        <v>#REF!</v>
      </c>
      <c r="S13" s="14" t="e">
        <f>P13+#REF!</f>
        <v>#REF!</v>
      </c>
      <c r="AC13" s="2"/>
      <c r="AD13" s="17"/>
      <c r="AE13" s="17"/>
      <c r="AF13" s="18"/>
      <c r="AG13" s="14"/>
    </row>
    <row r="14" spans="3:33" ht="18.75" customHeight="1">
      <c r="C14" s="10" t="s">
        <v>6</v>
      </c>
      <c r="D14" s="5"/>
      <c r="E14" s="12" t="e">
        <f>AF14+#REF!</f>
        <v>#REF!</v>
      </c>
      <c r="F14" s="22">
        <v>2292</v>
      </c>
      <c r="G14" s="22">
        <v>2847089301.0855565</v>
      </c>
      <c r="H14" s="15"/>
      <c r="I14" s="10" t="s">
        <v>6</v>
      </c>
      <c r="J14" s="11">
        <v>22086</v>
      </c>
      <c r="K14" s="11">
        <v>19138123952.974602</v>
      </c>
      <c r="N14" s="16" t="e">
        <f>#REF!+#REF!+#REF!</f>
        <v>#REF!</v>
      </c>
      <c r="O14" s="16" t="e">
        <f>#REF!+#REF!+#REF!</f>
        <v>#REF!</v>
      </c>
      <c r="P14" s="14"/>
      <c r="Q14" s="14" t="e">
        <f>N14+#REF!</f>
        <v>#REF!</v>
      </c>
      <c r="R14" s="14" t="e">
        <f>O14+#REF!</f>
        <v>#REF!</v>
      </c>
      <c r="S14" s="14" t="e">
        <f>P14+#REF!</f>
        <v>#REF!</v>
      </c>
      <c r="AC14" s="2"/>
      <c r="AD14" s="17"/>
      <c r="AE14" s="17"/>
      <c r="AF14" s="18"/>
      <c r="AG14" s="14"/>
    </row>
    <row r="15" spans="3:33" ht="18.75">
      <c r="C15" s="19" t="s">
        <v>7</v>
      </c>
      <c r="D15" s="5"/>
      <c r="E15" s="12" t="e">
        <f>AF15+#REF!</f>
        <v>#REF!</v>
      </c>
      <c r="F15" s="21">
        <v>815</v>
      </c>
      <c r="G15" s="21">
        <v>746997683.40999985</v>
      </c>
      <c r="H15" s="15"/>
      <c r="I15" s="19" t="s">
        <v>7</v>
      </c>
      <c r="J15" s="20">
        <v>5200</v>
      </c>
      <c r="K15" s="20">
        <v>3322199536.3000007</v>
      </c>
      <c r="N15" s="16" t="e">
        <f>#REF!+#REF!+#REF!</f>
        <v>#REF!</v>
      </c>
      <c r="O15" s="16" t="e">
        <f>#REF!+#REF!+#REF!</f>
        <v>#REF!</v>
      </c>
      <c r="P15" s="14"/>
      <c r="Q15" s="14" t="e">
        <f>N15+#REF!</f>
        <v>#REF!</v>
      </c>
      <c r="R15" s="14" t="e">
        <f>O15+#REF!</f>
        <v>#REF!</v>
      </c>
      <c r="S15" s="14" t="e">
        <f>P15+#REF!</f>
        <v>#REF!</v>
      </c>
      <c r="AC15" s="2"/>
      <c r="AD15" s="17"/>
      <c r="AE15" s="17"/>
      <c r="AF15" s="18"/>
      <c r="AG15" s="14"/>
    </row>
    <row r="16" spans="3:33" ht="18.75">
      <c r="C16" s="10" t="s">
        <v>8</v>
      </c>
      <c r="D16" s="5"/>
      <c r="E16" s="12" t="e">
        <f>AF16+#REF!</f>
        <v>#REF!</v>
      </c>
      <c r="F16" s="22">
        <v>1594</v>
      </c>
      <c r="G16" s="22">
        <v>1601831144.220001</v>
      </c>
      <c r="H16" s="15"/>
      <c r="I16" s="10" t="s">
        <v>8</v>
      </c>
      <c r="J16" s="11">
        <v>13710</v>
      </c>
      <c r="K16" s="11">
        <v>7718936394.9900007</v>
      </c>
      <c r="N16" s="16" t="e">
        <f>#REF!+#REF!+#REF!</f>
        <v>#REF!</v>
      </c>
      <c r="O16" s="16" t="e">
        <f>#REF!+#REF!+#REF!</f>
        <v>#REF!</v>
      </c>
      <c r="P16" s="14"/>
      <c r="Q16" s="14" t="e">
        <f>N16+#REF!</f>
        <v>#REF!</v>
      </c>
      <c r="R16" s="14" t="e">
        <f>O16+#REF!</f>
        <v>#REF!</v>
      </c>
      <c r="S16" s="14" t="e">
        <f>P16+#REF!</f>
        <v>#REF!</v>
      </c>
      <c r="AC16" s="2"/>
      <c r="AD16" s="17"/>
      <c r="AE16" s="17"/>
      <c r="AF16" s="18"/>
      <c r="AG16" s="14"/>
    </row>
    <row r="17" spans="3:33" ht="18.75">
      <c r="C17" s="19" t="s">
        <v>9</v>
      </c>
      <c r="D17" s="5"/>
      <c r="E17" s="12" t="e">
        <f>AF17+#REF!</f>
        <v>#REF!</v>
      </c>
      <c r="F17" s="21">
        <v>2692</v>
      </c>
      <c r="G17" s="21">
        <v>3513156109.2299976</v>
      </c>
      <c r="H17" s="15"/>
      <c r="I17" s="19" t="s">
        <v>9</v>
      </c>
      <c r="J17" s="20">
        <v>20986</v>
      </c>
      <c r="K17" s="20">
        <v>16646140781.152697</v>
      </c>
      <c r="N17" s="16" t="e">
        <f>#REF!+#REF!+#REF!</f>
        <v>#REF!</v>
      </c>
      <c r="O17" s="16" t="e">
        <f>#REF!+#REF!+#REF!</f>
        <v>#REF!</v>
      </c>
      <c r="P17" s="14"/>
      <c r="Q17" s="14" t="e">
        <f>N17+#REF!</f>
        <v>#REF!</v>
      </c>
      <c r="R17" s="14" t="e">
        <f>O17+#REF!</f>
        <v>#REF!</v>
      </c>
      <c r="S17" s="14" t="e">
        <f>P17+#REF!</f>
        <v>#REF!</v>
      </c>
      <c r="AC17" s="2"/>
      <c r="AD17" s="17"/>
      <c r="AE17" s="17"/>
      <c r="AF17" s="18"/>
      <c r="AG17" s="14"/>
    </row>
    <row r="18" spans="3:33" ht="21" customHeight="1">
      <c r="C18" s="10" t="s">
        <v>10</v>
      </c>
      <c r="D18" s="5"/>
      <c r="E18" s="12" t="e">
        <f>AF18+#REF!</f>
        <v>#REF!</v>
      </c>
      <c r="F18" s="22">
        <v>16157</v>
      </c>
      <c r="G18" s="22">
        <v>24448988872.320007</v>
      </c>
      <c r="H18" s="15"/>
      <c r="I18" s="10" t="s">
        <v>10</v>
      </c>
      <c r="J18" s="11">
        <v>127271</v>
      </c>
      <c r="K18" s="11">
        <v>111326965961.88011</v>
      </c>
      <c r="N18" s="16" t="e">
        <f>#REF!+#REF!+#REF!</f>
        <v>#REF!</v>
      </c>
      <c r="O18" s="16" t="e">
        <f>#REF!+#REF!+#REF!</f>
        <v>#REF!</v>
      </c>
      <c r="P18" s="14"/>
      <c r="Q18" s="14" t="e">
        <f>N18+#REF!</f>
        <v>#REF!</v>
      </c>
      <c r="R18" s="14" t="e">
        <f>O18+#REF!</f>
        <v>#REF!</v>
      </c>
      <c r="S18" s="14" t="e">
        <f>P18+#REF!</f>
        <v>#REF!</v>
      </c>
      <c r="AC18" s="2"/>
      <c r="AD18" s="17"/>
      <c r="AE18" s="17"/>
      <c r="AF18" s="18"/>
      <c r="AG18" s="14"/>
    </row>
    <row r="19" spans="3:33" ht="18.75">
      <c r="C19" s="19" t="s">
        <v>11</v>
      </c>
      <c r="D19" s="5"/>
      <c r="E19" s="12" t="e">
        <f>AF19+#REF!</f>
        <v>#REF!</v>
      </c>
      <c r="F19" s="21">
        <v>1103</v>
      </c>
      <c r="G19" s="21">
        <v>1102165282.4700005</v>
      </c>
      <c r="H19" s="15"/>
      <c r="I19" s="19" t="s">
        <v>11</v>
      </c>
      <c r="J19" s="20">
        <v>9243</v>
      </c>
      <c r="K19" s="20">
        <v>6133027229.6668806</v>
      </c>
      <c r="N19" s="16" t="e">
        <f>#REF!+#REF!+#REF!</f>
        <v>#REF!</v>
      </c>
      <c r="O19" s="16" t="e">
        <f>#REF!+#REF!+#REF!</f>
        <v>#REF!</v>
      </c>
      <c r="P19" s="14"/>
      <c r="Q19" s="14" t="e">
        <f>N19+#REF!</f>
        <v>#REF!</v>
      </c>
      <c r="R19" s="14" t="e">
        <f>O19+#REF!</f>
        <v>#REF!</v>
      </c>
      <c r="S19" s="14" t="e">
        <f>P19+#REF!</f>
        <v>#REF!</v>
      </c>
      <c r="AC19" s="2"/>
      <c r="AD19" s="17"/>
      <c r="AE19" s="17"/>
      <c r="AF19" s="18"/>
      <c r="AG19" s="14"/>
    </row>
    <row r="20" spans="3:33" ht="18.75">
      <c r="C20" s="10" t="s">
        <v>12</v>
      </c>
      <c r="D20" s="5"/>
      <c r="E20" s="12" t="e">
        <f>AF20+#REF!</f>
        <v>#REF!</v>
      </c>
      <c r="F20" s="22">
        <v>4067</v>
      </c>
      <c r="G20" s="22">
        <v>5002429050.829999</v>
      </c>
      <c r="H20" s="15"/>
      <c r="I20" s="10" t="s">
        <v>12</v>
      </c>
      <c r="J20" s="11">
        <v>33271</v>
      </c>
      <c r="K20" s="11">
        <v>21787746093.519127</v>
      </c>
      <c r="N20" s="16" t="e">
        <f>#REF!+#REF!+#REF!</f>
        <v>#REF!</v>
      </c>
      <c r="O20" s="16" t="e">
        <f>#REF!+#REF!+#REF!</f>
        <v>#REF!</v>
      </c>
      <c r="P20" s="14"/>
      <c r="Q20" s="14" t="e">
        <f>N20+#REF!</f>
        <v>#REF!</v>
      </c>
      <c r="R20" s="14" t="e">
        <f>O20+#REF!</f>
        <v>#REF!</v>
      </c>
      <c r="S20" s="14" t="e">
        <f>P20+#REF!</f>
        <v>#REF!</v>
      </c>
      <c r="AC20" s="2"/>
      <c r="AD20" s="17"/>
      <c r="AE20" s="17"/>
      <c r="AF20" s="18"/>
      <c r="AG20" s="14"/>
    </row>
    <row r="21" spans="3:33" ht="18.75">
      <c r="C21" s="19" t="s">
        <v>13</v>
      </c>
      <c r="D21" s="5"/>
      <c r="E21" s="12" t="e">
        <f>AF21+#REF!</f>
        <v>#REF!</v>
      </c>
      <c r="F21" s="21">
        <v>1285</v>
      </c>
      <c r="G21" s="21">
        <v>1027571582.0800002</v>
      </c>
      <c r="H21" s="15"/>
      <c r="I21" s="19" t="s">
        <v>13</v>
      </c>
      <c r="J21" s="20">
        <v>10829</v>
      </c>
      <c r="K21" s="20">
        <v>5031572981.9770327</v>
      </c>
      <c r="N21" s="16" t="e">
        <f>#REF!+#REF!+#REF!</f>
        <v>#REF!</v>
      </c>
      <c r="O21" s="16" t="e">
        <f>#REF!+#REF!+#REF!</f>
        <v>#REF!</v>
      </c>
      <c r="P21" s="14"/>
      <c r="Q21" s="14" t="e">
        <f>N21+#REF!</f>
        <v>#REF!</v>
      </c>
      <c r="R21" s="14" t="e">
        <f>O21+#REF!</f>
        <v>#REF!</v>
      </c>
      <c r="S21" s="14" t="e">
        <f>P21+#REF!</f>
        <v>#REF!</v>
      </c>
      <c r="AC21" s="2"/>
      <c r="AD21" s="17"/>
      <c r="AE21" s="17"/>
      <c r="AF21" s="18"/>
      <c r="AG21" s="14"/>
    </row>
    <row r="22" spans="3:33" ht="18.75">
      <c r="C22" s="10" t="s">
        <v>14</v>
      </c>
      <c r="D22" s="5"/>
      <c r="E22" s="12" t="e">
        <f>AF22+#REF!</f>
        <v>#REF!</v>
      </c>
      <c r="F22" s="22">
        <v>1413</v>
      </c>
      <c r="G22" s="22">
        <v>1591744090.3400002</v>
      </c>
      <c r="H22" s="15"/>
      <c r="I22" s="10" t="s">
        <v>14</v>
      </c>
      <c r="J22" s="11">
        <v>9981</v>
      </c>
      <c r="K22" s="11">
        <v>6929756406.1599998</v>
      </c>
      <c r="N22" s="16" t="e">
        <f>#REF!+#REF!+#REF!</f>
        <v>#REF!</v>
      </c>
      <c r="O22" s="16" t="e">
        <f>#REF!+#REF!+#REF!</f>
        <v>#REF!</v>
      </c>
      <c r="P22" s="14"/>
      <c r="Q22" s="14" t="e">
        <f>N22+#REF!</f>
        <v>#REF!</v>
      </c>
      <c r="R22" s="14" t="e">
        <f>O22+#REF!</f>
        <v>#REF!</v>
      </c>
      <c r="S22" s="14" t="e">
        <f>P22+#REF!</f>
        <v>#REF!</v>
      </c>
      <c r="AC22" s="2"/>
      <c r="AD22" s="17"/>
      <c r="AE22" s="17"/>
      <c r="AF22" s="18"/>
      <c r="AG22" s="14"/>
    </row>
    <row r="23" spans="3:33" ht="18.75">
      <c r="C23" s="19" t="s">
        <v>15</v>
      </c>
      <c r="D23" s="5"/>
      <c r="E23" s="12" t="e">
        <f>AF23+#REF!</f>
        <v>#REF!</v>
      </c>
      <c r="F23" s="21">
        <v>8749</v>
      </c>
      <c r="G23" s="21">
        <v>10061767567.354067</v>
      </c>
      <c r="H23" s="15"/>
      <c r="I23" s="19" t="s">
        <v>15</v>
      </c>
      <c r="J23" s="20">
        <v>65485</v>
      </c>
      <c r="K23" s="20">
        <v>56316044216.928452</v>
      </c>
      <c r="N23" s="16" t="e">
        <f>#REF!+#REF!+#REF!</f>
        <v>#REF!</v>
      </c>
      <c r="O23" s="16" t="e">
        <f>#REF!+#REF!+#REF!</f>
        <v>#REF!</v>
      </c>
      <c r="P23" s="14"/>
      <c r="Q23" s="14" t="e">
        <f>N23+#REF!</f>
        <v>#REF!</v>
      </c>
      <c r="R23" s="14" t="e">
        <f>O23+#REF!</f>
        <v>#REF!</v>
      </c>
      <c r="S23" s="14" t="e">
        <f>P23+#REF!</f>
        <v>#REF!</v>
      </c>
      <c r="AC23" s="2"/>
      <c r="AD23" s="17"/>
      <c r="AE23" s="17"/>
      <c r="AF23" s="18"/>
      <c r="AG23" s="14"/>
    </row>
    <row r="24" spans="3:33" ht="18.75">
      <c r="C24" s="10" t="s">
        <v>16</v>
      </c>
      <c r="D24" s="5"/>
      <c r="E24" s="12" t="e">
        <f>AF24+#REF!</f>
        <v>#REF!</v>
      </c>
      <c r="F24" s="22">
        <v>6269</v>
      </c>
      <c r="G24" s="22">
        <v>8789534694.4700146</v>
      </c>
      <c r="H24" s="15"/>
      <c r="I24" s="10" t="s">
        <v>16</v>
      </c>
      <c r="J24" s="11">
        <v>58233</v>
      </c>
      <c r="K24" s="11">
        <v>44039346267.392593</v>
      </c>
      <c r="N24" s="16" t="e">
        <f>#REF!+#REF!+#REF!</f>
        <v>#REF!</v>
      </c>
      <c r="O24" s="16" t="e">
        <f>#REF!+#REF!+#REF!</f>
        <v>#REF!</v>
      </c>
      <c r="P24" s="14"/>
      <c r="Q24" s="14" t="e">
        <f>N24+#REF!</f>
        <v>#REF!</v>
      </c>
      <c r="R24" s="14" t="e">
        <f>O24+#REF!</f>
        <v>#REF!</v>
      </c>
      <c r="S24" s="14" t="e">
        <f>P24+#REF!</f>
        <v>#REF!</v>
      </c>
      <c r="AC24" s="2"/>
      <c r="AD24" s="17"/>
      <c r="AE24" s="17"/>
      <c r="AF24" s="18"/>
      <c r="AG24" s="14"/>
    </row>
    <row r="25" spans="3:33" ht="18.75">
      <c r="C25" s="19" t="s">
        <v>17</v>
      </c>
      <c r="D25" s="5"/>
      <c r="E25" s="12" t="e">
        <f>AF25+#REF!</f>
        <v>#REF!</v>
      </c>
      <c r="F25" s="21">
        <v>2849</v>
      </c>
      <c r="G25" s="21">
        <v>2662290455.1600003</v>
      </c>
      <c r="H25" s="15"/>
      <c r="I25" s="19" t="s">
        <v>17</v>
      </c>
      <c r="J25" s="20">
        <v>27860</v>
      </c>
      <c r="K25" s="20">
        <v>12707860977.369995</v>
      </c>
      <c r="N25" s="16" t="e">
        <f>#REF!+#REF!+#REF!</f>
        <v>#REF!</v>
      </c>
      <c r="O25" s="16" t="e">
        <f>#REF!+#REF!+#REF!</f>
        <v>#REF!</v>
      </c>
      <c r="P25" s="14"/>
      <c r="Q25" s="14" t="e">
        <f>N25+#REF!</f>
        <v>#REF!</v>
      </c>
      <c r="R25" s="14" t="e">
        <f>O25+#REF!</f>
        <v>#REF!</v>
      </c>
      <c r="S25" s="14" t="e">
        <f>P25+#REF!</f>
        <v>#REF!</v>
      </c>
      <c r="AC25" s="2"/>
      <c r="AD25" s="17"/>
      <c r="AE25" s="17"/>
      <c r="AF25" s="18"/>
      <c r="AG25" s="14"/>
    </row>
    <row r="26" spans="3:33" ht="18.75">
      <c r="C26" s="10" t="s">
        <v>18</v>
      </c>
      <c r="D26" s="5"/>
      <c r="E26" s="12" t="e">
        <f>AF26+#REF!</f>
        <v>#REF!</v>
      </c>
      <c r="F26" s="22">
        <v>1124</v>
      </c>
      <c r="G26" s="22">
        <v>1168999010.99</v>
      </c>
      <c r="H26" s="15"/>
      <c r="I26" s="10" t="s">
        <v>18</v>
      </c>
      <c r="J26" s="11">
        <v>8764</v>
      </c>
      <c r="K26" s="11">
        <v>5184908888.6234999</v>
      </c>
      <c r="N26" s="16" t="e">
        <f>#REF!+#REF!+#REF!</f>
        <v>#REF!</v>
      </c>
      <c r="O26" s="16" t="e">
        <f>#REF!+#REF!+#REF!</f>
        <v>#REF!</v>
      </c>
      <c r="P26" s="14"/>
      <c r="Q26" s="14" t="e">
        <f>N26+#REF!</f>
        <v>#REF!</v>
      </c>
      <c r="R26" s="14" t="e">
        <f>O26+#REF!</f>
        <v>#REF!</v>
      </c>
      <c r="S26" s="14" t="e">
        <f>P26+#REF!</f>
        <v>#REF!</v>
      </c>
      <c r="AC26" s="2"/>
      <c r="AD26" s="17"/>
      <c r="AE26" s="17"/>
      <c r="AF26" s="18"/>
      <c r="AG26" s="14"/>
    </row>
    <row r="27" spans="3:33" ht="18.75">
      <c r="C27" s="19" t="s">
        <v>19</v>
      </c>
      <c r="D27" s="5"/>
      <c r="E27" s="12" t="e">
        <f>AF27+#REF!</f>
        <v>#REF!</v>
      </c>
      <c r="F27" s="21">
        <v>840</v>
      </c>
      <c r="G27" s="21">
        <v>567506423.49000001</v>
      </c>
      <c r="H27" s="15"/>
      <c r="I27" s="19" t="s">
        <v>19</v>
      </c>
      <c r="J27" s="20">
        <v>6715</v>
      </c>
      <c r="K27" s="20">
        <v>2990972973.5700002</v>
      </c>
      <c r="N27" s="16" t="e">
        <f>#REF!+#REF!+#REF!</f>
        <v>#REF!</v>
      </c>
      <c r="O27" s="16" t="e">
        <f>#REF!+#REF!+#REF!</f>
        <v>#REF!</v>
      </c>
      <c r="P27" s="14"/>
      <c r="Q27" s="14" t="e">
        <f>N27+#REF!</f>
        <v>#REF!</v>
      </c>
      <c r="R27" s="14" t="e">
        <f>O27+#REF!</f>
        <v>#REF!</v>
      </c>
      <c r="S27" s="14" t="e">
        <f>P27+#REF!</f>
        <v>#REF!</v>
      </c>
      <c r="AC27" s="2"/>
      <c r="AD27" s="17"/>
      <c r="AE27" s="17"/>
      <c r="AF27" s="18"/>
      <c r="AG27" s="14"/>
    </row>
    <row r="28" spans="3:33" ht="18.75">
      <c r="C28" s="10" t="s">
        <v>20</v>
      </c>
      <c r="D28" s="5"/>
      <c r="E28" s="12" t="e">
        <f>AF28+#REF!</f>
        <v>#REF!</v>
      </c>
      <c r="F28" s="22">
        <v>6068</v>
      </c>
      <c r="G28" s="22">
        <v>9424423888.692503</v>
      </c>
      <c r="H28" s="15"/>
      <c r="I28" s="10" t="s">
        <v>20</v>
      </c>
      <c r="J28" s="11">
        <v>50562</v>
      </c>
      <c r="K28" s="11">
        <v>78561322447.50386</v>
      </c>
      <c r="N28" s="16" t="e">
        <f>#REF!+#REF!+#REF!</f>
        <v>#REF!</v>
      </c>
      <c r="O28" s="16" t="e">
        <f>#REF!+#REF!+#REF!</f>
        <v>#REF!</v>
      </c>
      <c r="P28" s="14"/>
      <c r="Q28" s="14" t="e">
        <f>N28+#REF!</f>
        <v>#REF!</v>
      </c>
      <c r="R28" s="14" t="e">
        <f>O28+#REF!</f>
        <v>#REF!</v>
      </c>
      <c r="S28" s="14" t="e">
        <f>P28+#REF!</f>
        <v>#REF!</v>
      </c>
      <c r="AC28" s="2"/>
      <c r="AD28" s="17"/>
      <c r="AE28" s="17"/>
      <c r="AF28" s="18"/>
      <c r="AG28" s="14"/>
    </row>
    <row r="29" spans="3:33" ht="18.75">
      <c r="C29" s="19" t="s">
        <v>21</v>
      </c>
      <c r="D29" s="5"/>
      <c r="E29" s="12" t="e">
        <f>AF29+#REF!</f>
        <v>#REF!</v>
      </c>
      <c r="F29" s="21">
        <v>1699</v>
      </c>
      <c r="G29" s="21">
        <v>1678041833.6199994</v>
      </c>
      <c r="H29" s="15"/>
      <c r="I29" s="19" t="s">
        <v>21</v>
      </c>
      <c r="J29" s="20">
        <v>11182</v>
      </c>
      <c r="K29" s="20">
        <v>7248362455.6000004</v>
      </c>
      <c r="N29" s="16" t="e">
        <f>#REF!+#REF!+#REF!</f>
        <v>#REF!</v>
      </c>
      <c r="O29" s="16" t="e">
        <f>#REF!+#REF!+#REF!</f>
        <v>#REF!</v>
      </c>
      <c r="P29" s="14"/>
      <c r="Q29" s="14" t="e">
        <f>N29+#REF!</f>
        <v>#REF!</v>
      </c>
      <c r="R29" s="14" t="e">
        <f>O29+#REF!</f>
        <v>#REF!</v>
      </c>
      <c r="S29" s="14" t="e">
        <f>P29+#REF!</f>
        <v>#REF!</v>
      </c>
      <c r="AC29" s="2"/>
      <c r="AD29" s="17"/>
      <c r="AE29" s="17"/>
      <c r="AF29" s="18"/>
      <c r="AG29" s="14"/>
    </row>
    <row r="30" spans="3:33" ht="18.75">
      <c r="C30" s="10" t="s">
        <v>22</v>
      </c>
      <c r="D30" s="5"/>
      <c r="E30" s="12" t="e">
        <f>AF30+#REF!</f>
        <v>#REF!</v>
      </c>
      <c r="F30" s="22">
        <v>3385</v>
      </c>
      <c r="G30" s="22">
        <v>4848416994.0900002</v>
      </c>
      <c r="H30" s="15"/>
      <c r="I30" s="10" t="s">
        <v>22</v>
      </c>
      <c r="J30" s="11">
        <v>21682</v>
      </c>
      <c r="K30" s="11">
        <v>19975613439.401318</v>
      </c>
      <c r="N30" s="16" t="e">
        <f>#REF!+#REF!+#REF!</f>
        <v>#REF!</v>
      </c>
      <c r="O30" s="16" t="e">
        <f>#REF!+#REF!+#REF!</f>
        <v>#REF!</v>
      </c>
      <c r="P30" s="14"/>
      <c r="Q30" s="14" t="e">
        <f>N30+#REF!</f>
        <v>#REF!</v>
      </c>
      <c r="R30" s="14" t="e">
        <f>O30+#REF!</f>
        <v>#REF!</v>
      </c>
      <c r="S30" s="14" t="e">
        <f>P30+#REF!</f>
        <v>#REF!</v>
      </c>
      <c r="AC30" s="2"/>
      <c r="AD30" s="17"/>
      <c r="AE30" s="17"/>
      <c r="AF30" s="18"/>
      <c r="AG30" s="14"/>
    </row>
    <row r="31" spans="3:33" ht="18.75">
      <c r="C31" s="19" t="s">
        <v>23</v>
      </c>
      <c r="D31" s="5"/>
      <c r="E31" s="12" t="e">
        <f>AF31+#REF!</f>
        <v>#REF!</v>
      </c>
      <c r="F31" s="21">
        <v>1797</v>
      </c>
      <c r="G31" s="21">
        <v>2216169642.8300004</v>
      </c>
      <c r="H31" s="15"/>
      <c r="I31" s="19" t="s">
        <v>23</v>
      </c>
      <c r="J31" s="20">
        <v>12009</v>
      </c>
      <c r="K31" s="20">
        <v>8892820915.7837143</v>
      </c>
      <c r="N31" s="16" t="e">
        <f>#REF!+#REF!+#REF!</f>
        <v>#REF!</v>
      </c>
      <c r="O31" s="16" t="e">
        <f>#REF!+#REF!+#REF!</f>
        <v>#REF!</v>
      </c>
      <c r="P31" s="14"/>
      <c r="Q31" s="14" t="e">
        <f>N31+#REF!</f>
        <v>#REF!</v>
      </c>
      <c r="R31" s="14" t="e">
        <f>O31+#REF!</f>
        <v>#REF!</v>
      </c>
      <c r="S31" s="14" t="e">
        <f>P31+#REF!</f>
        <v>#REF!</v>
      </c>
      <c r="AC31" s="2"/>
      <c r="AD31" s="17"/>
      <c r="AE31" s="17"/>
      <c r="AF31" s="18"/>
      <c r="AG31" s="14"/>
    </row>
    <row r="32" spans="3:33" ht="18.75">
      <c r="C32" s="10" t="s">
        <v>24</v>
      </c>
      <c r="D32" s="5"/>
      <c r="E32" s="12" t="e">
        <f>AF32+#REF!</f>
        <v>#REF!</v>
      </c>
      <c r="F32" s="22">
        <v>1113</v>
      </c>
      <c r="G32" s="22">
        <v>1238126608.6799998</v>
      </c>
      <c r="H32" s="15"/>
      <c r="I32" s="10" t="s">
        <v>24</v>
      </c>
      <c r="J32" s="11">
        <v>8812</v>
      </c>
      <c r="K32" s="11">
        <v>5692461442.2490444</v>
      </c>
      <c r="N32" s="16" t="e">
        <f>#REF!+#REF!+#REF!</f>
        <v>#REF!</v>
      </c>
      <c r="O32" s="16" t="e">
        <f>#REF!+#REF!+#REF!</f>
        <v>#REF!</v>
      </c>
      <c r="P32" s="14"/>
      <c r="Q32" s="14" t="e">
        <f>N32+#REF!</f>
        <v>#REF!</v>
      </c>
      <c r="R32" s="14" t="e">
        <f>O32+#REF!</f>
        <v>#REF!</v>
      </c>
      <c r="S32" s="14" t="e">
        <f>P32+#REF!</f>
        <v>#REF!</v>
      </c>
      <c r="AC32" s="2"/>
      <c r="AD32" s="17"/>
      <c r="AE32" s="17"/>
      <c r="AF32" s="18"/>
      <c r="AG32" s="14"/>
    </row>
    <row r="33" spans="3:33" ht="18.75">
      <c r="C33" s="19" t="s">
        <v>25</v>
      </c>
      <c r="D33" s="5"/>
      <c r="E33" s="12" t="e">
        <f>AF33+#REF!</f>
        <v>#REF!</v>
      </c>
      <c r="F33" s="21">
        <v>1964</v>
      </c>
      <c r="G33" s="21">
        <v>1943367090.8900011</v>
      </c>
      <c r="H33" s="15"/>
      <c r="I33" s="19" t="s">
        <v>25</v>
      </c>
      <c r="J33" s="20">
        <v>13678</v>
      </c>
      <c r="K33" s="20">
        <v>10370775946.881004</v>
      </c>
      <c r="N33" s="16" t="e">
        <f>#REF!+#REF!+#REF!</f>
        <v>#REF!</v>
      </c>
      <c r="O33" s="16" t="e">
        <f>#REF!+#REF!+#REF!</f>
        <v>#REF!</v>
      </c>
      <c r="P33" s="14"/>
      <c r="Q33" s="14" t="e">
        <f>N33+#REF!</f>
        <v>#REF!</v>
      </c>
      <c r="R33" s="14" t="e">
        <f>O33+#REF!</f>
        <v>#REF!</v>
      </c>
      <c r="S33" s="14" t="e">
        <f>P33+#REF!</f>
        <v>#REF!</v>
      </c>
      <c r="AC33" s="2"/>
      <c r="AD33" s="17"/>
      <c r="AE33" s="17"/>
      <c r="AF33" s="18"/>
      <c r="AG33" s="14"/>
    </row>
    <row r="34" spans="3:33" ht="18.75">
      <c r="C34" s="10" t="s">
        <v>26</v>
      </c>
      <c r="D34" s="5"/>
      <c r="E34" s="12" t="e">
        <f>AF34+#REF!</f>
        <v>#REF!</v>
      </c>
      <c r="F34" s="22">
        <v>2397</v>
      </c>
      <c r="G34" s="22">
        <v>2590516266.4300017</v>
      </c>
      <c r="H34" s="15"/>
      <c r="I34" s="10" t="s">
        <v>26</v>
      </c>
      <c r="J34" s="11">
        <v>21577</v>
      </c>
      <c r="K34" s="11">
        <v>15432658063.120806</v>
      </c>
      <c r="N34" s="16" t="e">
        <f>#REF!+#REF!+#REF!</f>
        <v>#REF!</v>
      </c>
      <c r="O34" s="16" t="e">
        <f>#REF!+#REF!+#REF!</f>
        <v>#REF!</v>
      </c>
      <c r="P34" s="14"/>
      <c r="Q34" s="14" t="e">
        <f>N34+#REF!</f>
        <v>#REF!</v>
      </c>
      <c r="R34" s="14" t="e">
        <f>O34+#REF!</f>
        <v>#REF!</v>
      </c>
      <c r="S34" s="14" t="e">
        <f>P34+#REF!</f>
        <v>#REF!</v>
      </c>
      <c r="AC34" s="2"/>
      <c r="AD34" s="17"/>
      <c r="AE34" s="17"/>
      <c r="AF34" s="18"/>
      <c r="AG34" s="14"/>
    </row>
    <row r="35" spans="3:33" ht="18.75">
      <c r="C35" s="19" t="s">
        <v>27</v>
      </c>
      <c r="D35" s="5"/>
      <c r="E35" s="12" t="e">
        <f>AF35+#REF!</f>
        <v>#REF!</v>
      </c>
      <c r="F35" s="21">
        <v>2226</v>
      </c>
      <c r="G35" s="21">
        <v>2418177529.7082763</v>
      </c>
      <c r="H35" s="15"/>
      <c r="I35" s="19" t="s">
        <v>27</v>
      </c>
      <c r="J35" s="20">
        <v>16105</v>
      </c>
      <c r="K35" s="20">
        <v>10175573569.110004</v>
      </c>
      <c r="N35" s="16" t="e">
        <f>#REF!+#REF!+#REF!</f>
        <v>#REF!</v>
      </c>
      <c r="O35" s="16" t="e">
        <f>#REF!+#REF!+#REF!</f>
        <v>#REF!</v>
      </c>
      <c r="P35" s="14"/>
      <c r="Q35" s="14" t="e">
        <f>N35+#REF!</f>
        <v>#REF!</v>
      </c>
      <c r="R35" s="14" t="e">
        <f>O35+#REF!</f>
        <v>#REF!</v>
      </c>
      <c r="S35" s="14" t="e">
        <f>P35+#REF!</f>
        <v>#REF!</v>
      </c>
      <c r="AC35" s="2"/>
      <c r="AD35" s="17"/>
      <c r="AE35" s="17"/>
      <c r="AF35" s="18"/>
      <c r="AG35" s="14"/>
    </row>
    <row r="36" spans="3:33" ht="18.75">
      <c r="C36" s="10" t="s">
        <v>28</v>
      </c>
      <c r="D36" s="5"/>
      <c r="E36" s="12" t="e">
        <f>AF36+#REF!</f>
        <v>#REF!</v>
      </c>
      <c r="F36" s="22">
        <v>1239</v>
      </c>
      <c r="G36" s="22">
        <v>1459941693.3400002</v>
      </c>
      <c r="H36" s="15"/>
      <c r="I36" s="10" t="s">
        <v>28</v>
      </c>
      <c r="J36" s="11">
        <v>7518</v>
      </c>
      <c r="K36" s="11">
        <v>7297892855.2400007</v>
      </c>
      <c r="N36" s="16" t="e">
        <f>#REF!+#REF!+#REF!</f>
        <v>#REF!</v>
      </c>
      <c r="O36" s="16" t="e">
        <f>#REF!+#REF!+#REF!</f>
        <v>#REF!</v>
      </c>
      <c r="P36" s="14"/>
      <c r="Q36" s="14" t="e">
        <f>N36+#REF!</f>
        <v>#REF!</v>
      </c>
      <c r="R36" s="14" t="e">
        <f>O36+#REF!</f>
        <v>#REF!</v>
      </c>
      <c r="S36" s="14" t="e">
        <f>P36+#REF!</f>
        <v>#REF!</v>
      </c>
      <c r="AC36" s="2"/>
      <c r="AD36" s="17"/>
      <c r="AE36" s="17"/>
      <c r="AF36" s="18"/>
      <c r="AG36" s="14"/>
    </row>
    <row r="37" spans="3:33" ht="18.75">
      <c r="C37" s="19" t="s">
        <v>29</v>
      </c>
      <c r="D37" s="5"/>
      <c r="E37" s="12" t="e">
        <f>AF37+#REF!</f>
        <v>#REF!</v>
      </c>
      <c r="F37" s="21">
        <v>2194</v>
      </c>
      <c r="G37" s="21">
        <v>2576481461.539999</v>
      </c>
      <c r="H37" s="15"/>
      <c r="I37" s="19" t="s">
        <v>29</v>
      </c>
      <c r="J37" s="20">
        <v>21278</v>
      </c>
      <c r="K37" s="20">
        <v>16357740471.75</v>
      </c>
      <c r="N37" s="16" t="e">
        <f>#REF!+#REF!+#REF!</f>
        <v>#REF!</v>
      </c>
      <c r="O37" s="16" t="e">
        <f>#REF!+#REF!+#REF!</f>
        <v>#REF!</v>
      </c>
      <c r="P37" s="14"/>
      <c r="Q37" s="14" t="e">
        <f>N37+#REF!</f>
        <v>#REF!</v>
      </c>
      <c r="R37" s="14" t="e">
        <f>O37+#REF!</f>
        <v>#REF!</v>
      </c>
      <c r="S37" s="14" t="e">
        <f>P37+#REF!</f>
        <v>#REF!</v>
      </c>
      <c r="AC37" s="2"/>
      <c r="AD37" s="17"/>
      <c r="AE37" s="17"/>
      <c r="AF37" s="18"/>
      <c r="AG37" s="14"/>
    </row>
    <row r="38" spans="3:33" ht="18.75">
      <c r="C38" s="10" t="s">
        <v>30</v>
      </c>
      <c r="D38" s="5"/>
      <c r="E38" s="12" t="e">
        <f>AF38+#REF!</f>
        <v>#REF!</v>
      </c>
      <c r="F38" s="22">
        <v>494</v>
      </c>
      <c r="G38" s="22">
        <v>433781813.82000005</v>
      </c>
      <c r="H38" s="15"/>
      <c r="I38" s="10" t="s">
        <v>30</v>
      </c>
      <c r="J38" s="11">
        <v>3493</v>
      </c>
      <c r="K38" s="11">
        <v>3333304650.5699997</v>
      </c>
      <c r="N38" s="16" t="e">
        <f>#REF!+#REF!+#REF!</f>
        <v>#REF!</v>
      </c>
      <c r="O38" s="16" t="e">
        <f>#REF!+#REF!+#REF!</f>
        <v>#REF!</v>
      </c>
      <c r="P38" s="14"/>
      <c r="Q38" s="14" t="e">
        <f>N38+#REF!</f>
        <v>#REF!</v>
      </c>
      <c r="R38" s="14" t="e">
        <f>O38+#REF!</f>
        <v>#REF!</v>
      </c>
      <c r="S38" s="14" t="e">
        <f>P38+#REF!</f>
        <v>#REF!</v>
      </c>
      <c r="AC38" s="2"/>
      <c r="AD38" s="17"/>
      <c r="AE38" s="17"/>
      <c r="AF38" s="18"/>
      <c r="AG38" s="14"/>
    </row>
    <row r="39" spans="3:33" ht="18.75">
      <c r="C39" s="19" t="s">
        <v>31</v>
      </c>
      <c r="D39" s="5"/>
      <c r="E39" s="12" t="e">
        <f>AF39+#REF!</f>
        <v>#REF!</v>
      </c>
      <c r="F39" s="21">
        <v>3580</v>
      </c>
      <c r="G39" s="21">
        <v>3656715875.5800028</v>
      </c>
      <c r="H39" s="15"/>
      <c r="I39" s="19" t="s">
        <v>31</v>
      </c>
      <c r="J39" s="20">
        <v>25423</v>
      </c>
      <c r="K39" s="20">
        <v>15330576646.689997</v>
      </c>
      <c r="N39" s="16" t="e">
        <f>#REF!+#REF!+#REF!</f>
        <v>#REF!</v>
      </c>
      <c r="O39" s="16" t="e">
        <f>#REF!+#REF!+#REF!</f>
        <v>#REF!</v>
      </c>
      <c r="P39" s="14"/>
      <c r="Q39" s="14" t="e">
        <f>N39+#REF!</f>
        <v>#REF!</v>
      </c>
      <c r="R39" s="14" t="e">
        <f>O39+#REF!</f>
        <v>#REF!</v>
      </c>
      <c r="S39" s="14" t="e">
        <f>P39+#REF!</f>
        <v>#REF!</v>
      </c>
      <c r="AC39" s="2"/>
      <c r="AD39" s="17"/>
      <c r="AE39" s="17"/>
      <c r="AF39" s="18"/>
      <c r="AG39" s="14"/>
    </row>
    <row r="40" spans="3:33" ht="18.75">
      <c r="C40" s="10" t="s">
        <v>32</v>
      </c>
      <c r="D40" s="5"/>
      <c r="E40" s="12" t="e">
        <f>AF40+#REF!</f>
        <v>#REF!</v>
      </c>
      <c r="F40" s="22">
        <v>1167</v>
      </c>
      <c r="G40" s="22">
        <v>1611735600.7400002</v>
      </c>
      <c r="H40" s="15"/>
      <c r="I40" s="10" t="s">
        <v>32</v>
      </c>
      <c r="J40" s="11">
        <v>11095</v>
      </c>
      <c r="K40" s="11">
        <v>8043870860.0800028</v>
      </c>
      <c r="N40" s="16" t="e">
        <f>#REF!+#REF!+#REF!</f>
        <v>#REF!</v>
      </c>
      <c r="O40" s="16" t="e">
        <f>#REF!+#REF!+#REF!</f>
        <v>#REF!</v>
      </c>
      <c r="P40" s="14"/>
      <c r="Q40" s="14" t="e">
        <f>N40+#REF!</f>
        <v>#REF!</v>
      </c>
      <c r="R40" s="14" t="e">
        <f>O40+#REF!</f>
        <v>#REF!</v>
      </c>
      <c r="S40" s="14" t="e">
        <f>P40+#REF!</f>
        <v>#REF!</v>
      </c>
      <c r="AC40" s="2"/>
      <c r="AD40" s="17"/>
      <c r="AE40" s="17"/>
      <c r="AF40" s="18"/>
      <c r="AG40" s="14"/>
    </row>
    <row r="41" spans="3:33" ht="18.75">
      <c r="C41" s="19" t="s">
        <v>33</v>
      </c>
      <c r="D41" s="5"/>
      <c r="E41" s="12" t="e">
        <f>AF41+#REF!</f>
        <v>#REF!</v>
      </c>
      <c r="F41" s="21">
        <v>742</v>
      </c>
      <c r="G41" s="21">
        <v>897082563.00000012</v>
      </c>
      <c r="H41" s="15"/>
      <c r="I41" s="19" t="s">
        <v>33</v>
      </c>
      <c r="J41" s="20">
        <v>8492</v>
      </c>
      <c r="K41" s="20">
        <v>5315480987.96</v>
      </c>
      <c r="N41" s="16" t="e">
        <f>#REF!+#REF!+#REF!</f>
        <v>#REF!</v>
      </c>
      <c r="O41" s="16" t="e">
        <f>#REF!+#REF!+#REF!</f>
        <v>#REF!</v>
      </c>
      <c r="P41" s="14"/>
      <c r="Q41" s="14" t="e">
        <f>N41+#REF!</f>
        <v>#REF!</v>
      </c>
      <c r="R41" s="14" t="e">
        <f>O41+#REF!</f>
        <v>#REF!</v>
      </c>
      <c r="S41" s="14" t="e">
        <f>P41+#REF!</f>
        <v>#REF!</v>
      </c>
      <c r="AC41" s="2"/>
      <c r="AD41" s="17"/>
      <c r="AE41" s="17"/>
      <c r="AF41" s="18"/>
      <c r="AG41" s="14"/>
    </row>
    <row r="42" spans="3:33" ht="21">
      <c r="C42" s="23" t="s">
        <v>34</v>
      </c>
      <c r="D42" s="24"/>
      <c r="E42" s="24"/>
      <c r="F42" s="25">
        <f>SUM(F10:F41)</f>
        <v>86898</v>
      </c>
      <c r="G42" s="26">
        <f>SUM(G10:G41)</f>
        <v>107757106285.37848</v>
      </c>
      <c r="H42" s="15"/>
      <c r="P42" s="14"/>
      <c r="Q42" s="14"/>
      <c r="AC42" s="2"/>
      <c r="AD42" s="27"/>
      <c r="AE42" s="27"/>
      <c r="AF42" s="4"/>
    </row>
    <row r="43" spans="3:33">
      <c r="F43" s="29"/>
      <c r="G43" s="29"/>
      <c r="H43" s="15"/>
      <c r="Q43" s="14" t="e">
        <f>SUM(Q10:Q42)</f>
        <v>#REF!</v>
      </c>
      <c r="R43" s="14" t="e">
        <f t="shared" ref="R43:Y43" si="0">SUM(R10:R42)</f>
        <v>#REF!</v>
      </c>
      <c r="S43" s="14" t="e">
        <f t="shared" si="0"/>
        <v>#REF!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/>
      <c r="AA43" s="14"/>
      <c r="AC43" s="4"/>
      <c r="AD43" s="4"/>
      <c r="AE43" s="4"/>
      <c r="AF43" s="4"/>
    </row>
    <row r="44" spans="3:33">
      <c r="AC44" s="4"/>
      <c r="AD44" s="4"/>
      <c r="AE44" s="4"/>
      <c r="AF44" s="4"/>
    </row>
    <row r="45" spans="3:33">
      <c r="AC45" s="4"/>
      <c r="AD45" s="4"/>
      <c r="AE45" s="4"/>
      <c r="AF45" s="4"/>
    </row>
    <row r="46" spans="3:33">
      <c r="AC46" s="4"/>
      <c r="AD46" s="4"/>
      <c r="AE46" s="4"/>
      <c r="AF46" s="4"/>
    </row>
    <row r="47" spans="3:33">
      <c r="AC47" s="8"/>
      <c r="AD47" s="8"/>
      <c r="AE47" s="8"/>
      <c r="AF47" s="8"/>
    </row>
  </sheetData>
  <mergeCells count="5">
    <mergeCell ref="AD8:AE8"/>
    <mergeCell ref="F43:G43"/>
    <mergeCell ref="C4:G7"/>
    <mergeCell ref="C8:C9"/>
    <mergeCell ref="F8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2016-02-25T18:37:05Z</dcterms:created>
  <dcterms:modified xsi:type="dcterms:W3CDTF">2016-10-17T16:13:39Z</dcterms:modified>
</cp:coreProperties>
</file>